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1_A1_Telekom_Pensionisten Hauptordner\000_Homepage Witwenberechnung 02122015\"/>
    </mc:Choice>
  </mc:AlternateContent>
  <bookViews>
    <workbookView xWindow="0" yWindow="0" windowWidth="22095" windowHeight="12960"/>
  </bookViews>
  <sheets>
    <sheet name="Tabelle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C9" i="1" s="1"/>
  <c r="B8" i="1"/>
  <c r="B9" i="1" s="1"/>
  <c r="B11" i="1" l="1"/>
  <c r="B12" i="1" s="1"/>
  <c r="B14" i="1" s="1"/>
  <c r="B15" i="1" s="1"/>
  <c r="C28" i="1" l="1"/>
  <c r="C18" i="1"/>
</calcChain>
</file>

<file path=xl/sharedStrings.xml><?xml version="1.0" encoding="utf-8"?>
<sst xmlns="http://schemas.openxmlformats.org/spreadsheetml/2006/main" count="19" uniqueCount="19">
  <si>
    <t>Einkommen für das Kalenderjahr 2014</t>
  </si>
  <si>
    <t>Bruttoeinkommen der/des Verstorbenen (EUR)</t>
  </si>
  <si>
    <t>Bruttoeinkommen des überl. Ehegatten (EUR)</t>
  </si>
  <si>
    <t>Berechnung des Versorgungsbezuges:</t>
  </si>
  <si>
    <t>Letzter Ruhegenuss d. Verstorbenen (inkl. NGZ, monatl. brutto):</t>
  </si>
  <si>
    <t>Eigene mtl. Einkünfte d. Überl. (brutto)</t>
  </si>
  <si>
    <t>Gesamteinkommen brutto:</t>
  </si>
  <si>
    <t xml:space="preserve">Berechnung des Witwenversorgungsgenusses bei zwei Einkommen 
Berechnung des Prozentsatzes gemäß §15 Abs.2 PG1965
Genaue Bestimmung über Anspruch, Ausmaß, Erhöhung, etc. in der Broschüre PensionsService.
Jahreseinkommen der letzten zwei Kalenderjahre vor dem Todestag des Ehepartners.
Berechnung des Bruttojahreseinkommens:
Jahreseinkommen laut Einkommenssteuerbescheid des Finanzamtes oder für ungefähre Berechnung 14 mal das Bruttomonatseinkommen pro Kalenderjahr.
</t>
  </si>
  <si>
    <t>Eingaben:</t>
  </si>
  <si>
    <t>Summe einkünfte</t>
  </si>
  <si>
    <t>1/24</t>
  </si>
  <si>
    <t>vzug</t>
  </si>
  <si>
    <t>vzug rund</t>
  </si>
  <si>
    <t>proz</t>
  </si>
  <si>
    <t>proz max</t>
  </si>
  <si>
    <t>Der Prozentsatz ist nach oben hin mit 60 begrenzt.</t>
  </si>
  <si>
    <t>Berechnung des Prozentsatzes gem. §15 Absatz 2 PG1965 ergibt:</t>
  </si>
  <si>
    <t>Summe der eigenen Einkünfte und des Versorgungsbezuges
Zurück zum Zwischenergebnis  Berechnung neu starten
Eine Erhöhung des Versorgungsbezuges gem. § 15b PG 1965 ist nur bei einem Gesamteinkommen unter EUR 1.910,04 (Mindestsatz 2016) bis max 60 % möglich. (Kein Erhöhungsbetrag, wenn 60% vom Ruhebezug des Ehegatten)
Alle Angaben und Berechnungen ohne Gewähr!
Programm nur für den internen Gebrauch!!!
Copyright © GPF Telekom-PensionistInnen Steiermark</t>
  </si>
  <si>
    <t>Einkommen für das Kalenderjahr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</si>
</sst>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6" x14ac:knownFonts="1">
    <font>
      <sz val="11"/>
      <color theme="1"/>
      <name val="Calibri"/>
      <family val="2"/>
      <scheme val="minor"/>
    </font>
    <font>
      <b/>
      <sz val="11"/>
      <color theme="1"/>
      <name val="Calibri"/>
      <family val="2"/>
      <scheme val="minor"/>
    </font>
    <font>
      <sz val="14"/>
      <color rgb="FF181910"/>
      <name val="Verdana"/>
      <family val="2"/>
    </font>
    <font>
      <b/>
      <sz val="12"/>
      <color rgb="FF181910"/>
      <name val="Verdana"/>
      <family val="2"/>
    </font>
    <font>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0" borderId="0" xfId="0" applyAlignment="1">
      <alignment wrapText="1"/>
    </xf>
    <xf numFmtId="0" fontId="2" fillId="0" borderId="0" xfId="0" applyFont="1" applyAlignment="1">
      <alignment wrapText="1"/>
    </xf>
    <xf numFmtId="0" fontId="1" fillId="0" borderId="0" xfId="0" applyFont="1"/>
    <xf numFmtId="0" fontId="0" fillId="0" borderId="0" xfId="0" quotePrefix="1"/>
    <xf numFmtId="0" fontId="5" fillId="0" borderId="0" xfId="0" applyFont="1" applyAlignment="1"/>
    <xf numFmtId="164" fontId="0" fillId="2" borderId="1" xfId="0" applyNumberFormat="1" applyFill="1" applyBorder="1" applyAlignment="1">
      <alignment wrapText="1"/>
    </xf>
    <xf numFmtId="164" fontId="0" fillId="2" borderId="1" xfId="0" applyNumberFormat="1" applyFill="1" applyBorder="1"/>
    <xf numFmtId="164" fontId="5" fillId="0" borderId="0" xfId="0" applyNumberFormat="1" applyFont="1"/>
    <xf numFmtId="0" fontId="0" fillId="0" borderId="0" xfId="0" applyAlignment="1">
      <alignment horizontal="left"/>
    </xf>
    <xf numFmtId="0" fontId="0" fillId="0" borderId="0" xfId="0" applyAlignment="1">
      <alignment horizontal="left" wrapText="1"/>
    </xf>
    <xf numFmtId="0" fontId="4" fillId="0" borderId="0" xfId="0" applyFont="1" applyAlignment="1">
      <alignment horizontal="left" wrapText="1"/>
    </xf>
    <xf numFmtId="0" fontId="3" fillId="0" borderId="0" xfId="0" applyFont="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C32"/>
  <sheetViews>
    <sheetView tabSelected="1" workbookViewId="0">
      <selection activeCell="C24" sqref="C24"/>
    </sheetView>
  </sheetViews>
  <sheetFormatPr baseColWidth="10" defaultRowHeight="15" x14ac:dyDescent="0.25"/>
  <cols>
    <col min="1" max="1" width="33.28515625" customWidth="1"/>
    <col min="2" max="2" width="39.85546875" customWidth="1"/>
    <col min="3" max="3" width="39.5703125" customWidth="1"/>
  </cols>
  <sheetData>
    <row r="2" spans="1:3" ht="151.5" customHeight="1" x14ac:dyDescent="0.25">
      <c r="A2" s="10" t="s">
        <v>7</v>
      </c>
      <c r="B2" s="9"/>
      <c r="C2" s="9"/>
    </row>
    <row r="3" spans="1:3" x14ac:dyDescent="0.25">
      <c r="A3" t="s">
        <v>8</v>
      </c>
    </row>
    <row r="4" spans="1:3" ht="54" x14ac:dyDescent="0.25">
      <c r="A4" s="1"/>
      <c r="B4" s="2" t="s">
        <v>1</v>
      </c>
      <c r="C4" s="2" t="s">
        <v>2</v>
      </c>
    </row>
    <row r="5" spans="1:3" ht="36" x14ac:dyDescent="0.25">
      <c r="A5" s="2" t="s">
        <v>0</v>
      </c>
      <c r="B5" s="6"/>
      <c r="C5" s="6"/>
    </row>
    <row r="6" spans="1:3" ht="36" x14ac:dyDescent="0.25">
      <c r="A6" s="2" t="s">
        <v>18</v>
      </c>
      <c r="B6" s="6"/>
      <c r="C6" s="6"/>
    </row>
    <row r="8" spans="1:3" hidden="1" x14ac:dyDescent="0.25">
      <c r="A8" t="s">
        <v>9</v>
      </c>
      <c r="B8">
        <f>SUM(B5:B6)</f>
        <v>0</v>
      </c>
      <c r="C8">
        <f>SUM(C5:C6)</f>
        <v>0</v>
      </c>
    </row>
    <row r="9" spans="1:3" hidden="1" x14ac:dyDescent="0.25">
      <c r="A9" s="4" t="s">
        <v>10</v>
      </c>
      <c r="B9">
        <f>B8/24</f>
        <v>0</v>
      </c>
      <c r="C9">
        <f>C8/24</f>
        <v>0</v>
      </c>
    </row>
    <row r="10" spans="1:3" hidden="1" x14ac:dyDescent="0.25"/>
    <row r="11" spans="1:3" hidden="1" x14ac:dyDescent="0.25">
      <c r="A11" t="s">
        <v>11</v>
      </c>
      <c r="B11" t="e">
        <f>100-(C9/B9*100)</f>
        <v>#DIV/0!</v>
      </c>
    </row>
    <row r="12" spans="1:3" hidden="1" x14ac:dyDescent="0.25">
      <c r="A12" t="s">
        <v>12</v>
      </c>
      <c r="B12" t="e">
        <f>ROUND(B11,0)</f>
        <v>#DIV/0!</v>
      </c>
    </row>
    <row r="13" spans="1:3" hidden="1" x14ac:dyDescent="0.25"/>
    <row r="14" spans="1:3" hidden="1" x14ac:dyDescent="0.25">
      <c r="A14" t="s">
        <v>13</v>
      </c>
      <c r="B14" t="e">
        <f>B12*3/10+40</f>
        <v>#DIV/0!</v>
      </c>
    </row>
    <row r="15" spans="1:3" hidden="1" x14ac:dyDescent="0.25">
      <c r="A15" t="s">
        <v>14</v>
      </c>
      <c r="B15" t="e">
        <f>IF(B14&gt;60,60,IF(B14&lt;0,0,B14))</f>
        <v>#DIV/0!</v>
      </c>
    </row>
    <row r="16" spans="1:3" hidden="1" x14ac:dyDescent="0.25"/>
    <row r="18" spans="1:3" ht="30.75" customHeight="1" x14ac:dyDescent="0.35">
      <c r="A18" s="11" t="s">
        <v>16</v>
      </c>
      <c r="B18" s="11"/>
      <c r="C18" s="5" t="e">
        <f>B15&amp;" %"</f>
        <v>#DIV/0!</v>
      </c>
    </row>
    <row r="19" spans="1:3" x14ac:dyDescent="0.25">
      <c r="A19" t="s">
        <v>15</v>
      </c>
    </row>
    <row r="22" spans="1:3" x14ac:dyDescent="0.25">
      <c r="A22" s="3" t="s">
        <v>3</v>
      </c>
    </row>
    <row r="23" spans="1:3" x14ac:dyDescent="0.25">
      <c r="A23" s="9" t="s">
        <v>4</v>
      </c>
      <c r="B23" s="9"/>
      <c r="C23" s="7"/>
    </row>
    <row r="24" spans="1:3" x14ac:dyDescent="0.25">
      <c r="A24" s="9" t="s">
        <v>5</v>
      </c>
      <c r="B24" s="9"/>
      <c r="C24" s="7"/>
    </row>
    <row r="28" spans="1:3" ht="21" x14ac:dyDescent="0.35">
      <c r="A28" s="12" t="s">
        <v>6</v>
      </c>
      <c r="B28" s="12"/>
      <c r="C28" s="8" t="e">
        <f>ROUND((C23*B15/100)+C24,2)</f>
        <v>#DIV/0!</v>
      </c>
    </row>
    <row r="32" spans="1:3" ht="170.25" customHeight="1" x14ac:dyDescent="0.25">
      <c r="A32" s="10" t="s">
        <v>17</v>
      </c>
      <c r="B32" s="9"/>
      <c r="C32" s="9"/>
    </row>
  </sheetData>
  <mergeCells count="6">
    <mergeCell ref="A23:B23"/>
    <mergeCell ref="A24:B24"/>
    <mergeCell ref="A2:C2"/>
    <mergeCell ref="A32:C32"/>
    <mergeCell ref="A18:B18"/>
    <mergeCell ref="A28:B28"/>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Sulzbacher</dc:creator>
  <cp:lastModifiedBy>robert</cp:lastModifiedBy>
  <dcterms:created xsi:type="dcterms:W3CDTF">2015-12-02T19:05:28Z</dcterms:created>
  <dcterms:modified xsi:type="dcterms:W3CDTF">2016-01-27T10:09:41Z</dcterms:modified>
</cp:coreProperties>
</file>